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esktop\ISO 2025\FORMS-2025\HRM-F-2025\"/>
    </mc:Choice>
  </mc:AlternateContent>
  <xr:revisionPtr revIDLastSave="0" documentId="13_ncr:1_{3E78707C-DDFF-4A1A-910D-A81AAA22552C}" xr6:coauthVersionLast="47" xr6:coauthVersionMax="47" xr10:uidLastSave="{00000000-0000-0000-0000-000000000000}"/>
  <workbookProtection workbookAlgorithmName="SHA-512" workbookHashValue="qNvxOHbghfEb/mpvwLYDwEaZ38vN8FJ/BZ+lZ++L72P8AnbaprcPcJmTMFZ8mwavNSYHCJhuZmqUVxNGV3+hYg==" workbookSaltValue="jWIGiTZOD/vBi1gLGi26aA==" workbookSpinCount="100000" lockStructure="1"/>
  <bookViews>
    <workbookView xWindow="-120" yWindow="-120" windowWidth="29040" windowHeight="15720" xr2:uid="{3216EE86-0C4C-4082-8036-CF39B182CF2D}"/>
  </bookViews>
  <sheets>
    <sheet name="sample ipcr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5" l="1"/>
  <c r="A58" i="5"/>
  <c r="G36" i="5"/>
  <c r="C49" i="5" s="1"/>
  <c r="C50" i="5" l="1"/>
  <c r="C51" i="5" s="1"/>
</calcChain>
</file>

<file path=xl/sharedStrings.xml><?xml version="1.0" encoding="utf-8"?>
<sst xmlns="http://schemas.openxmlformats.org/spreadsheetml/2006/main" count="93" uniqueCount="87">
  <si>
    <t>Ratee</t>
  </si>
  <si>
    <t xml:space="preserve">Position: </t>
  </si>
  <si>
    <t>Delivery Unit Head</t>
  </si>
  <si>
    <t>Actual Accomplishments</t>
  </si>
  <si>
    <t>Rating</t>
  </si>
  <si>
    <t>Remarks</t>
  </si>
  <si>
    <t>Q</t>
  </si>
  <si>
    <t>E</t>
  </si>
  <si>
    <t>T</t>
  </si>
  <si>
    <t>A</t>
  </si>
  <si>
    <t>3. SUPPORT FUNCTIONS</t>
  </si>
  <si>
    <t>Performance Rating</t>
  </si>
  <si>
    <t>Category</t>
  </si>
  <si>
    <t>Total Overall Rating</t>
  </si>
  <si>
    <t>Final Average Rating</t>
  </si>
  <si>
    <t>Adjectival Rating</t>
  </si>
  <si>
    <t xml:space="preserve">Discussed with                    </t>
  </si>
  <si>
    <t>January - June 2024</t>
  </si>
  <si>
    <t xml:space="preserve">Date: </t>
  </si>
  <si>
    <t xml:space="preserve"> INDIVIDUAL PERFORMANCE COMMITMENT AND  REVIEW (IPCR)</t>
  </si>
  <si>
    <t>OUTPUT</t>
  </si>
  <si>
    <t>VS</t>
  </si>
  <si>
    <t>Strategic Priority / Core Function -80%</t>
  </si>
  <si>
    <t>APPROVED BY:</t>
  </si>
  <si>
    <t>Reviewed by:</t>
  </si>
  <si>
    <t>Supervisor</t>
  </si>
  <si>
    <t>GENERAL RATING SCALE</t>
  </si>
  <si>
    <t>RATING</t>
  </si>
  <si>
    <t>DESCRIPTION</t>
  </si>
  <si>
    <t>NUMERICAL</t>
  </si>
  <si>
    <t>ADJECTIVAL</t>
  </si>
  <si>
    <t>Outstanding</t>
  </si>
  <si>
    <t>130% and above meeting the success indicators</t>
  </si>
  <si>
    <t>Very Satisfactory</t>
  </si>
  <si>
    <t>Satisfactory</t>
  </si>
  <si>
    <t>Unsatisfactory</t>
  </si>
  <si>
    <t>Poor</t>
  </si>
  <si>
    <t>SUCCESS INDICATORS (TARGETS + MEASURES)</t>
  </si>
  <si>
    <t xml:space="preserve">1. (Organizational Outcome) Strategic Function
</t>
  </si>
  <si>
    <t>2.Core Functions</t>
  </si>
  <si>
    <t>Prescribed uniforms from Monday to Thursday were complied with</t>
  </si>
  <si>
    <t>100% compliance to wearing of prescribed uniforms and ID</t>
  </si>
  <si>
    <t>All scheduled flag raising ceremonies were attended</t>
  </si>
  <si>
    <t>100% attendance to flag raising ceremony</t>
  </si>
  <si>
    <t>100% participation in College-wide activities</t>
  </si>
  <si>
    <t>100% participation to meetings</t>
  </si>
  <si>
    <t>Comply with wearing of prescribed uniform and ID</t>
  </si>
  <si>
    <t>Participation in regular flag raising ceremonies</t>
  </si>
  <si>
    <t>Participation in College-wide activities and other academic- and non-academic-related activities</t>
  </si>
  <si>
    <t>Participation to meetings as required</t>
  </si>
  <si>
    <t>CONVERSION OF OVERALL POINTS :</t>
  </si>
  <si>
    <t>Outstanding (O)</t>
  </si>
  <si>
    <t>4.51 - 5.0</t>
  </si>
  <si>
    <t>Very Satisfactory (VS)</t>
  </si>
  <si>
    <t>3.51 - 4.50</t>
  </si>
  <si>
    <t>Satisfactory (S)</t>
  </si>
  <si>
    <t>Unsatisfactory (US)</t>
  </si>
  <si>
    <t>Poor (P)</t>
  </si>
  <si>
    <t>Assessed by:</t>
  </si>
  <si>
    <t>Date:</t>
  </si>
  <si>
    <t>I certify that I discussed my assessment of the performance with the employee</t>
  </si>
  <si>
    <t xml:space="preserve">Comments and Recommendations for Development Purposes: </t>
  </si>
  <si>
    <t xml:space="preserve">Submission of office requirements (DTR, SALN, PDS and etc.) </t>
  </si>
  <si>
    <t>100% of submission of office requirement on time</t>
  </si>
  <si>
    <t>All activities of the college are attended</t>
  </si>
  <si>
    <t>All meetings are attended</t>
  </si>
  <si>
    <t xml:space="preserve"> with the indicated measures for the period </t>
  </si>
  <si>
    <r>
      <t xml:space="preserve">I, </t>
    </r>
    <r>
      <rPr>
        <b/>
        <u/>
        <sz val="10"/>
        <color indexed="8"/>
        <rFont val="Bookman Old Style"/>
        <family val="1"/>
      </rPr>
      <t>NAME</t>
    </r>
    <r>
      <rPr>
        <sz val="10"/>
        <color indexed="8"/>
        <rFont val="Bookman Old Style"/>
        <family val="1"/>
      </rPr>
      <t xml:space="preserve">, </t>
    </r>
    <r>
      <rPr>
        <b/>
        <u/>
        <sz val="10"/>
        <color indexed="8"/>
        <rFont val="Bookman Old Style"/>
        <family val="1"/>
      </rPr>
      <t>POSITION</t>
    </r>
    <r>
      <rPr>
        <u/>
        <sz val="10"/>
        <color indexed="8"/>
        <rFont val="Bookman Old Style"/>
        <family val="1"/>
      </rPr>
      <t xml:space="preserve">,  of the </t>
    </r>
    <r>
      <rPr>
        <b/>
        <u/>
        <sz val="10"/>
        <color indexed="8"/>
        <rFont val="Bookman Old Style"/>
        <family val="1"/>
      </rPr>
      <t>OFFICE</t>
    </r>
    <r>
      <rPr>
        <u/>
        <sz val="10"/>
        <color indexed="8"/>
        <rFont val="Bookman Old Style"/>
        <family val="1"/>
      </rPr>
      <t xml:space="preserve"> </t>
    </r>
    <r>
      <rPr>
        <sz val="10"/>
        <color indexed="8"/>
        <rFont val="Bookman Old Style"/>
        <family val="1"/>
      </rPr>
      <t>commits to deliver and agree to be rated on the</t>
    </r>
    <r>
      <rPr>
        <sz val="10"/>
        <color indexed="8"/>
        <rFont val="Bookman Old Style"/>
        <family val="1"/>
      </rPr>
      <t xml:space="preserve"> attainment of the following  targets in accordance</t>
    </r>
  </si>
  <si>
    <t>A = Average of QET</t>
  </si>
  <si>
    <t>T = Timeliness</t>
  </si>
  <si>
    <t xml:space="preserve">                                 E =  Efficiency</t>
  </si>
  <si>
    <t xml:space="preserve">Rating Dimensions:   Q =  Quality/Quantity  </t>
  </si>
  <si>
    <t>Ratee:</t>
  </si>
  <si>
    <t>115.01% to 129.99% of the success indicators</t>
  </si>
  <si>
    <t>100% to 114.99% of the success indicators</t>
  </si>
  <si>
    <t>51% to 99.99% of the success indicators</t>
  </si>
  <si>
    <t>Below 50.99% of the success indicators</t>
  </si>
  <si>
    <t>2.51 - 3.50</t>
  </si>
  <si>
    <t>1.51 - 2.50</t>
  </si>
  <si>
    <t>1.00-1.50 below</t>
  </si>
  <si>
    <t xml:space="preserve"> </t>
  </si>
  <si>
    <t>Suport Functions- MFO Success Indicators -20%</t>
  </si>
  <si>
    <t>EDGAR G. CUE</t>
  </si>
  <si>
    <t>Head of Agency</t>
  </si>
  <si>
    <t>Signature Over Printed Name</t>
  </si>
  <si>
    <t>Reviewed by: PMT</t>
  </si>
  <si>
    <t>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</si>
</sst>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color indexed="8"/>
      <name val="Bookman Old Style"/>
      <family val="1"/>
    </font>
    <font>
      <sz val="10"/>
      <color indexed="8"/>
      <name val="Bookman Old Style"/>
      <family val="1"/>
    </font>
    <font>
      <u/>
      <sz val="10"/>
      <color indexed="8"/>
      <name val="Bookman Old Style"/>
      <family val="1"/>
    </font>
    <font>
      <b/>
      <sz val="10"/>
      <name val="Bookman Old Style"/>
      <family val="1"/>
    </font>
    <font>
      <b/>
      <u/>
      <sz val="10"/>
      <color indexed="8"/>
      <name val="Bookman Old Style"/>
      <family val="1"/>
    </font>
    <font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0"/>
      <color theme="1"/>
      <name val="Bookman Old Style"/>
      <family val="1"/>
    </font>
    <font>
      <sz val="9"/>
      <color theme="1"/>
      <name val="Bookman Old Style"/>
      <family val="1"/>
    </font>
    <font>
      <sz val="9"/>
      <color rgb="FF000000"/>
      <name val="Bookman Old Style"/>
      <family val="1"/>
    </font>
    <font>
      <sz val="9"/>
      <color rgb="FFFF0000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9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5" fontId="6" fillId="0" borderId="0" xfId="0" applyNumberFormat="1" applyFont="1" applyProtection="1">
      <protection locked="0"/>
    </xf>
    <xf numFmtId="0" fontId="6" fillId="0" borderId="1" xfId="0" applyFont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4" xfId="0" applyFont="1" applyBorder="1" applyAlignment="1" applyProtection="1">
      <alignment vertical="top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Protection="1"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6" fillId="0" borderId="9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7" fillId="0" borderId="3" xfId="0" applyFont="1" applyBorder="1" applyAlignment="1" applyProtection="1">
      <alignment horizontal="center" vertical="top"/>
      <protection locked="0"/>
    </xf>
    <xf numFmtId="0" fontId="7" fillId="0" borderId="11" xfId="0" applyFont="1" applyBorder="1" applyAlignment="1" applyProtection="1">
      <alignment horizontal="center" vertical="top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Protection="1">
      <protection locked="0"/>
    </xf>
    <xf numFmtId="0" fontId="10" fillId="0" borderId="0" xfId="0" applyFont="1" applyAlignment="1">
      <alignment vertical="center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6" fillId="0" borderId="17" xfId="0" applyFont="1" applyBorder="1" applyProtection="1">
      <protection locked="0"/>
    </xf>
    <xf numFmtId="0" fontId="6" fillId="0" borderId="18" xfId="0" applyFont="1" applyBorder="1" applyProtection="1">
      <protection locked="0"/>
    </xf>
    <xf numFmtId="0" fontId="6" fillId="0" borderId="19" xfId="0" applyFont="1" applyBorder="1" applyProtection="1">
      <protection locked="0"/>
    </xf>
    <xf numFmtId="0" fontId="6" fillId="0" borderId="20" xfId="0" applyFont="1" applyBorder="1" applyProtection="1">
      <protection locked="0"/>
    </xf>
    <xf numFmtId="0" fontId="6" fillId="0" borderId="21" xfId="0" applyFont="1" applyBorder="1" applyProtection="1">
      <protection locked="0"/>
    </xf>
    <xf numFmtId="0" fontId="6" fillId="0" borderId="22" xfId="0" applyFont="1" applyBorder="1" applyProtection="1">
      <protection locked="0"/>
    </xf>
    <xf numFmtId="0" fontId="8" fillId="0" borderId="22" xfId="0" applyFont="1" applyBorder="1" applyProtection="1">
      <protection locked="0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23" xfId="0" applyFont="1" applyBorder="1" applyAlignment="1" applyProtection="1">
      <alignment vertical="top"/>
      <protection locked="0"/>
    </xf>
    <xf numFmtId="0" fontId="9" fillId="0" borderId="9" xfId="0" applyFont="1" applyBorder="1" applyAlignment="1" applyProtection="1">
      <alignment vertical="top"/>
      <protection locked="0"/>
    </xf>
    <xf numFmtId="0" fontId="9" fillId="0" borderId="21" xfId="0" applyFont="1" applyBorder="1" applyAlignment="1" applyProtection="1">
      <alignment vertical="top"/>
      <protection locked="0"/>
    </xf>
    <xf numFmtId="0" fontId="9" fillId="0" borderId="10" xfId="0" applyFont="1" applyBorder="1" applyAlignment="1" applyProtection="1">
      <alignment vertical="top"/>
      <protection locked="0"/>
    </xf>
    <xf numFmtId="0" fontId="9" fillId="0" borderId="24" xfId="0" applyFont="1" applyBorder="1" applyAlignment="1" applyProtection="1">
      <alignment vertical="top"/>
      <protection locked="0"/>
    </xf>
    <xf numFmtId="0" fontId="9" fillId="0" borderId="16" xfId="0" applyFont="1" applyBorder="1" applyAlignment="1" applyProtection="1">
      <alignment vertical="top"/>
      <protection locked="0"/>
    </xf>
    <xf numFmtId="0" fontId="9" fillId="0" borderId="25" xfId="0" applyFont="1" applyBorder="1" applyAlignment="1" applyProtection="1">
      <alignment vertical="top"/>
      <protection locked="0"/>
    </xf>
    <xf numFmtId="0" fontId="0" fillId="0" borderId="21" xfId="0" applyBorder="1" applyProtection="1">
      <protection locked="0"/>
    </xf>
    <xf numFmtId="0" fontId="0" fillId="0" borderId="23" xfId="0" applyBorder="1" applyProtection="1">
      <protection locked="0"/>
    </xf>
    <xf numFmtId="9" fontId="7" fillId="0" borderId="3" xfId="0" applyNumberFormat="1" applyFont="1" applyBorder="1" applyAlignment="1" applyProtection="1">
      <alignment horizontal="left" vertical="top" wrapText="1"/>
      <protection locked="0"/>
    </xf>
    <xf numFmtId="0" fontId="7" fillId="0" borderId="40" xfId="0" applyFont="1" applyBorder="1" applyAlignment="1" applyProtection="1">
      <alignment vertical="top" wrapText="1"/>
      <protection locked="0"/>
    </xf>
    <xf numFmtId="0" fontId="7" fillId="0" borderId="41" xfId="0" applyFont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8" fillId="0" borderId="3" xfId="0" applyFont="1" applyBorder="1" applyProtection="1">
      <protection locked="0"/>
    </xf>
    <xf numFmtId="0" fontId="7" fillId="0" borderId="3" xfId="0" applyFont="1" applyBorder="1" applyAlignment="1" applyProtection="1">
      <alignment vertical="top" wrapText="1"/>
      <protection locked="0"/>
    </xf>
    <xf numFmtId="0" fontId="8" fillId="0" borderId="0" xfId="0" applyFont="1" applyProtection="1">
      <protection locked="0"/>
    </xf>
    <xf numFmtId="0" fontId="8" fillId="3" borderId="42" xfId="0" applyFont="1" applyFill="1" applyBorder="1" applyAlignment="1" applyProtection="1">
      <alignment horizontal="center" vertical="top" wrapText="1"/>
      <protection locked="0"/>
    </xf>
    <xf numFmtId="0" fontId="6" fillId="3" borderId="14" xfId="0" applyFont="1" applyFill="1" applyBorder="1" applyAlignment="1" applyProtection="1">
      <alignment horizontal="center" vertical="top" wrapText="1"/>
      <protection locked="0"/>
    </xf>
    <xf numFmtId="0" fontId="6" fillId="0" borderId="33" xfId="0" applyFont="1" applyBorder="1" applyProtection="1">
      <protection locked="0"/>
    </xf>
    <xf numFmtId="0" fontId="6" fillId="0" borderId="29" xfId="0" applyFont="1" applyBorder="1" applyProtection="1"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0" fillId="0" borderId="12" xfId="0" applyBorder="1"/>
    <xf numFmtId="0" fontId="0" fillId="0" borderId="29" xfId="0" applyBorder="1"/>
    <xf numFmtId="0" fontId="6" fillId="0" borderId="23" xfId="0" applyFont="1" applyBorder="1" applyProtection="1">
      <protection locked="0"/>
    </xf>
    <xf numFmtId="0" fontId="6" fillId="0" borderId="25" xfId="0" applyFont="1" applyBorder="1" applyProtection="1"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0" fillId="0" borderId="29" xfId="0" applyBorder="1" applyProtection="1">
      <protection locked="0"/>
    </xf>
    <xf numFmtId="0" fontId="6" fillId="0" borderId="16" xfId="0" applyFont="1" applyBorder="1" applyProtection="1">
      <protection locked="0"/>
    </xf>
    <xf numFmtId="0" fontId="10" fillId="0" borderId="43" xfId="0" applyFont="1" applyBorder="1" applyAlignment="1">
      <alignment vertical="center" wrapText="1"/>
    </xf>
    <xf numFmtId="0" fontId="10" fillId="0" borderId="49" xfId="0" applyFont="1" applyBorder="1" applyAlignment="1">
      <alignment vertical="center" wrapText="1"/>
    </xf>
    <xf numFmtId="0" fontId="10" fillId="0" borderId="44" xfId="0" applyFont="1" applyBorder="1" applyAlignment="1">
      <alignment vertical="center" wrapText="1"/>
    </xf>
    <xf numFmtId="0" fontId="1" fillId="4" borderId="50" xfId="0" applyFont="1" applyFill="1" applyBorder="1" applyAlignment="1" applyProtection="1">
      <alignment horizontal="center" vertical="top" wrapText="1"/>
      <protection locked="0"/>
    </xf>
    <xf numFmtId="0" fontId="7" fillId="0" borderId="52" xfId="0" applyFont="1" applyBorder="1" applyAlignment="1" applyProtection="1">
      <alignment vertical="top"/>
      <protection locked="0"/>
    </xf>
    <xf numFmtId="0" fontId="12" fillId="0" borderId="49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locked="0"/>
    </xf>
    <xf numFmtId="0" fontId="8" fillId="0" borderId="22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11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justify"/>
      <protection locked="0"/>
    </xf>
    <xf numFmtId="0" fontId="1" fillId="0" borderId="0" xfId="0" applyFont="1" applyAlignment="1" applyProtection="1">
      <alignment horizontal="justify"/>
      <protection locked="0"/>
    </xf>
    <xf numFmtId="0" fontId="1" fillId="2" borderId="28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26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Protection="1"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left" vertical="top" wrapText="1"/>
      <protection locked="0"/>
    </xf>
    <xf numFmtId="0" fontId="8" fillId="0" borderId="32" xfId="0" applyFont="1" applyBorder="1" applyAlignment="1" applyProtection="1">
      <alignment horizontal="left" vertical="top" wrapText="1"/>
      <protection locked="0"/>
    </xf>
    <xf numFmtId="0" fontId="8" fillId="0" borderId="51" xfId="0" applyFont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2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29" xfId="0" applyFont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 applyProtection="1">
      <alignment horizontal="center" wrapText="1"/>
      <protection locked="0"/>
    </xf>
    <xf numFmtId="0" fontId="2" fillId="0" borderId="23" xfId="0" applyFont="1" applyBorder="1" applyAlignment="1" applyProtection="1">
      <alignment horizontal="center" wrapText="1"/>
      <protection locked="0"/>
    </xf>
    <xf numFmtId="0" fontId="2" fillId="0" borderId="25" xfId="0" applyFont="1" applyBorder="1" applyAlignment="1" applyProtection="1">
      <alignment horizontal="center" wrapText="1"/>
      <protection locked="0"/>
    </xf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6" fillId="0" borderId="0" xfId="0" applyFont="1" applyAlignment="1" applyProtection="1">
      <alignment vertical="top" wrapText="1"/>
      <protection locked="0"/>
    </xf>
    <xf numFmtId="0" fontId="1" fillId="2" borderId="45" xfId="0" applyFont="1" applyFill="1" applyBorder="1" applyAlignment="1" applyProtection="1">
      <alignment horizontal="center" vertical="top" wrapText="1"/>
      <protection locked="0"/>
    </xf>
    <xf numFmtId="0" fontId="1" fillId="2" borderId="46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Border="1" applyAlignment="1" applyProtection="1">
      <alignment vertical="top" wrapText="1"/>
      <protection locked="0"/>
    </xf>
    <xf numFmtId="0" fontId="6" fillId="0" borderId="30" xfId="0" applyFont="1" applyBorder="1" applyAlignment="1" applyProtection="1">
      <alignment vertical="top" wrapText="1"/>
      <protection locked="0"/>
    </xf>
    <xf numFmtId="0" fontId="1" fillId="2" borderId="47" xfId="0" applyFont="1" applyFill="1" applyBorder="1" applyAlignment="1" applyProtection="1">
      <alignment horizontal="center" vertical="top" wrapText="1"/>
      <protection locked="0"/>
    </xf>
    <xf numFmtId="0" fontId="1" fillId="2" borderId="48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29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29" xfId="0" applyFont="1" applyBorder="1" applyAlignment="1" applyProtection="1">
      <alignment horizontal="center"/>
      <protection locked="0"/>
    </xf>
    <xf numFmtId="0" fontId="8" fillId="0" borderId="24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1" fillId="2" borderId="43" xfId="0" applyFont="1" applyFill="1" applyBorder="1" applyAlignment="1" applyProtection="1">
      <alignment horizontal="center" vertical="top" wrapText="1"/>
      <protection locked="0"/>
    </xf>
    <xf numFmtId="0" fontId="1" fillId="2" borderId="50" xfId="0" applyFont="1" applyFill="1" applyBorder="1" applyAlignment="1" applyProtection="1">
      <alignment horizontal="center" vertical="top" wrapText="1"/>
      <protection locked="0"/>
    </xf>
    <xf numFmtId="0" fontId="8" fillId="0" borderId="31" xfId="0" applyFont="1" applyBorder="1" applyAlignment="1" applyProtection="1">
      <alignment horizontal="left"/>
      <protection locked="0"/>
    </xf>
    <xf numFmtId="0" fontId="8" fillId="0" borderId="32" xfId="0" applyFont="1" applyBorder="1" applyAlignment="1" applyProtection="1">
      <alignment horizontal="left"/>
      <protection locked="0"/>
    </xf>
    <xf numFmtId="0" fontId="8" fillId="0" borderId="51" xfId="0" applyFont="1" applyBorder="1" applyAlignment="1" applyProtection="1">
      <alignment horizontal="left"/>
      <protection locked="0"/>
    </xf>
    <xf numFmtId="0" fontId="8" fillId="0" borderId="20" xfId="0" applyFont="1" applyBorder="1" applyAlignment="1" applyProtection="1">
      <alignment horizontal="center" wrapText="1"/>
      <protection locked="0"/>
    </xf>
    <xf numFmtId="0" fontId="8" fillId="0" borderId="11" xfId="0" applyFont="1" applyBorder="1" applyAlignment="1" applyProtection="1">
      <alignment horizontal="center" wrapTex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21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6" fillId="0" borderId="24" xfId="0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29" xfId="0" applyFont="1" applyBorder="1" applyAlignment="1" applyProtection="1">
      <alignment horizontal="left" vertical="top"/>
      <protection locked="0"/>
    </xf>
    <xf numFmtId="0" fontId="6" fillId="0" borderId="16" xfId="0" applyFont="1" applyBorder="1" applyAlignment="1" applyProtection="1">
      <alignment horizontal="left" vertical="top"/>
      <protection locked="0"/>
    </xf>
    <xf numFmtId="0" fontId="6" fillId="0" borderId="23" xfId="0" applyFont="1" applyBorder="1" applyAlignment="1" applyProtection="1">
      <alignment horizontal="left" vertical="top"/>
      <protection locked="0"/>
    </xf>
    <xf numFmtId="0" fontId="6" fillId="0" borderId="25" xfId="0" applyFont="1" applyBorder="1" applyAlignment="1" applyProtection="1">
      <alignment horizontal="left" vertical="top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7" fillId="0" borderId="31" xfId="0" applyFont="1" applyBorder="1" applyAlignment="1" applyProtection="1">
      <alignment horizontal="right" vertical="center" wrapText="1"/>
      <protection locked="0"/>
    </xf>
    <xf numFmtId="0" fontId="7" fillId="0" borderId="32" xfId="0" applyFont="1" applyBorder="1" applyAlignment="1" applyProtection="1">
      <alignment horizontal="right" vertical="center" wrapText="1"/>
      <protection locked="0"/>
    </xf>
    <xf numFmtId="0" fontId="7" fillId="0" borderId="34" xfId="0" applyFont="1" applyBorder="1" applyAlignment="1" applyProtection="1">
      <alignment horizontal="right" vertical="center" wrapText="1"/>
      <protection locked="0"/>
    </xf>
    <xf numFmtId="0" fontId="9" fillId="0" borderId="31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1" fillId="2" borderId="37" xfId="0" applyFont="1" applyFill="1" applyBorder="1" applyAlignment="1" applyProtection="1">
      <alignment horizontal="center" vertical="top" wrapText="1"/>
      <protection locked="0"/>
    </xf>
    <xf numFmtId="0" fontId="6" fillId="0" borderId="37" xfId="0" applyFont="1" applyBorder="1" applyProtection="1">
      <protection locked="0"/>
    </xf>
    <xf numFmtId="0" fontId="10" fillId="0" borderId="35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7</xdr:col>
      <xdr:colOff>1638300</xdr:colOff>
      <xdr:row>1</xdr:row>
      <xdr:rowOff>13230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10F752E-5255-C315-CB9E-94CAE074F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182475" cy="1927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6B6CC-07F6-44D2-93AD-68CEBB2763B3}">
  <dimension ref="A1:H61"/>
  <sheetViews>
    <sheetView tabSelected="1" view="pageLayout" topLeftCell="A43" zoomScaleNormal="70" workbookViewId="0">
      <selection activeCell="C63" sqref="C63"/>
    </sheetView>
  </sheetViews>
  <sheetFormatPr defaultColWidth="9.28515625" defaultRowHeight="15" x14ac:dyDescent="0.25"/>
  <cols>
    <col min="1" max="1" width="43" style="1" customWidth="1"/>
    <col min="2" max="2" width="38.28515625" style="1" customWidth="1"/>
    <col min="3" max="3" width="39.28515625" style="1" customWidth="1"/>
    <col min="4" max="4" width="6.7109375" style="1" customWidth="1"/>
    <col min="5" max="5" width="6.42578125" style="1" customWidth="1"/>
    <col min="6" max="6" width="7.42578125" style="1" customWidth="1"/>
    <col min="7" max="7" width="6.28515625" style="1" customWidth="1"/>
    <col min="8" max="8" width="25.28515625" style="1" customWidth="1"/>
    <col min="9" max="16384" width="9.28515625" style="1"/>
  </cols>
  <sheetData>
    <row r="1" spans="1:8" ht="150.75" customHeight="1" x14ac:dyDescent="0.25"/>
    <row r="2" spans="1:8" ht="15.75" x14ac:dyDescent="0.25">
      <c r="A2" s="71" t="s">
        <v>19</v>
      </c>
      <c r="B2" s="71"/>
      <c r="C2" s="71"/>
      <c r="D2" s="71"/>
      <c r="E2" s="71"/>
      <c r="F2" s="71"/>
      <c r="G2" s="71"/>
      <c r="H2" s="71"/>
    </row>
    <row r="3" spans="1:8" ht="15.75" x14ac:dyDescent="0.25">
      <c r="A3" s="71" t="s">
        <v>86</v>
      </c>
      <c r="B3" s="71"/>
      <c r="C3" s="71"/>
      <c r="D3" s="71"/>
      <c r="E3" s="71"/>
      <c r="F3" s="71"/>
      <c r="G3" s="71"/>
      <c r="H3" s="71"/>
    </row>
    <row r="4" spans="1:8" ht="15.75" x14ac:dyDescent="0.3">
      <c r="A4" s="2"/>
      <c r="B4" s="2"/>
      <c r="C4" s="2"/>
      <c r="D4" s="2"/>
      <c r="E4" s="2"/>
      <c r="F4" s="2"/>
      <c r="G4" s="2"/>
      <c r="H4" s="2"/>
    </row>
    <row r="5" spans="1:8" ht="15.75" x14ac:dyDescent="0.3">
      <c r="A5" s="2" t="s">
        <v>67</v>
      </c>
      <c r="B5" s="2"/>
      <c r="C5" s="2"/>
      <c r="D5" s="2"/>
      <c r="E5" s="2"/>
      <c r="F5" s="2"/>
      <c r="G5" s="2"/>
      <c r="H5" s="2"/>
    </row>
    <row r="6" spans="1:8" ht="15.75" x14ac:dyDescent="0.3">
      <c r="A6" s="2" t="s">
        <v>66</v>
      </c>
      <c r="B6" s="52" t="s">
        <v>17</v>
      </c>
      <c r="D6" s="2"/>
      <c r="E6" s="2"/>
      <c r="F6" s="2"/>
      <c r="G6" s="2"/>
      <c r="H6" s="2"/>
    </row>
    <row r="7" spans="1:8" ht="15.75" x14ac:dyDescent="0.3">
      <c r="A7" s="2"/>
      <c r="B7" s="2"/>
      <c r="C7" s="2"/>
      <c r="D7" s="2" t="s">
        <v>72</v>
      </c>
      <c r="E7" s="75"/>
      <c r="F7" s="75"/>
      <c r="G7" s="75"/>
      <c r="H7" s="75"/>
    </row>
    <row r="8" spans="1:8" ht="15.75" x14ac:dyDescent="0.3">
      <c r="A8" s="2"/>
      <c r="B8" s="2"/>
      <c r="C8" s="2"/>
      <c r="D8" s="2" t="s">
        <v>1</v>
      </c>
      <c r="E8" s="2"/>
      <c r="F8" s="75"/>
      <c r="G8" s="75"/>
      <c r="H8" s="75"/>
    </row>
    <row r="9" spans="1:8" ht="16.5" thickBot="1" x14ac:dyDescent="0.35">
      <c r="A9" s="2"/>
      <c r="B9" s="2"/>
      <c r="C9" s="2"/>
      <c r="D9" s="3" t="s">
        <v>18</v>
      </c>
      <c r="E9" s="136" t="s">
        <v>80</v>
      </c>
      <c r="F9" s="136"/>
      <c r="G9" s="136"/>
      <c r="H9" s="136"/>
    </row>
    <row r="10" spans="1:8" ht="15.75" x14ac:dyDescent="0.3">
      <c r="A10" s="16" t="s">
        <v>24</v>
      </c>
      <c r="B10" s="17"/>
      <c r="C10" s="90" t="s">
        <v>23</v>
      </c>
      <c r="D10" s="91"/>
      <c r="E10" s="91"/>
      <c r="F10" s="91"/>
      <c r="G10" s="91"/>
      <c r="H10" s="92"/>
    </row>
    <row r="11" spans="1:8" x14ac:dyDescent="0.25">
      <c r="A11" s="117"/>
      <c r="B11" s="114"/>
      <c r="C11" s="93"/>
      <c r="D11" s="94"/>
      <c r="E11" s="94"/>
      <c r="F11" s="94"/>
      <c r="G11" s="94"/>
      <c r="H11" s="95"/>
    </row>
    <row r="12" spans="1:8" ht="16.5" thickBot="1" x14ac:dyDescent="0.35">
      <c r="A12" s="118" t="s">
        <v>25</v>
      </c>
      <c r="B12" s="119"/>
      <c r="C12" s="96" t="s">
        <v>2</v>
      </c>
      <c r="D12" s="97"/>
      <c r="E12" s="97"/>
      <c r="F12" s="97"/>
      <c r="G12" s="97"/>
      <c r="H12" s="98"/>
    </row>
    <row r="13" spans="1:8" ht="16.5" thickBot="1" x14ac:dyDescent="0.35">
      <c r="A13" s="2"/>
      <c r="B13" s="2"/>
      <c r="C13" s="2"/>
      <c r="D13" s="3"/>
      <c r="E13" s="2"/>
      <c r="F13" s="2"/>
      <c r="G13" s="2"/>
      <c r="H13" s="2"/>
    </row>
    <row r="14" spans="1:8" ht="15.75" x14ac:dyDescent="0.3">
      <c r="A14" s="2"/>
      <c r="B14" s="99" t="s">
        <v>26</v>
      </c>
      <c r="C14" s="100"/>
      <c r="D14" s="100"/>
      <c r="E14" s="100"/>
      <c r="F14" s="100"/>
      <c r="G14" s="100"/>
      <c r="H14" s="101"/>
    </row>
    <row r="15" spans="1:8" ht="15.75" x14ac:dyDescent="0.3">
      <c r="A15" s="2"/>
      <c r="B15" s="140" t="s">
        <v>27</v>
      </c>
      <c r="C15" s="141"/>
      <c r="D15" s="80" t="s">
        <v>28</v>
      </c>
      <c r="E15" s="81"/>
      <c r="F15" s="81"/>
      <c r="G15" s="81"/>
      <c r="H15" s="82"/>
    </row>
    <row r="16" spans="1:8" ht="15.75" x14ac:dyDescent="0.3">
      <c r="A16" s="2"/>
      <c r="B16" s="12" t="s">
        <v>29</v>
      </c>
      <c r="C16" s="14" t="s">
        <v>30</v>
      </c>
      <c r="D16" s="80"/>
      <c r="E16" s="81"/>
      <c r="F16" s="81"/>
      <c r="G16" s="81"/>
      <c r="H16" s="82"/>
    </row>
    <row r="17" spans="1:8" ht="15.75" x14ac:dyDescent="0.3">
      <c r="A17" s="2"/>
      <c r="B17" s="12">
        <v>5</v>
      </c>
      <c r="C17" s="14" t="s">
        <v>31</v>
      </c>
      <c r="D17" s="80" t="s">
        <v>32</v>
      </c>
      <c r="E17" s="81"/>
      <c r="F17" s="81"/>
      <c r="G17" s="81"/>
      <c r="H17" s="82"/>
    </row>
    <row r="18" spans="1:8" ht="15.75" x14ac:dyDescent="0.3">
      <c r="A18" s="2"/>
      <c r="B18" s="12">
        <v>4</v>
      </c>
      <c r="C18" s="14" t="s">
        <v>33</v>
      </c>
      <c r="D18" s="80" t="s">
        <v>73</v>
      </c>
      <c r="E18" s="81"/>
      <c r="F18" s="81"/>
      <c r="G18" s="81"/>
      <c r="H18" s="82"/>
    </row>
    <row r="19" spans="1:8" ht="15.75" x14ac:dyDescent="0.3">
      <c r="A19" s="2"/>
      <c r="B19" s="12">
        <v>3</v>
      </c>
      <c r="C19" s="14" t="s">
        <v>34</v>
      </c>
      <c r="D19" s="80" t="s">
        <v>74</v>
      </c>
      <c r="E19" s="81"/>
      <c r="F19" s="81"/>
      <c r="G19" s="81"/>
      <c r="H19" s="82"/>
    </row>
    <row r="20" spans="1:8" ht="15.75" x14ac:dyDescent="0.3">
      <c r="A20" s="2"/>
      <c r="B20" s="12">
        <v>2</v>
      </c>
      <c r="C20" s="14" t="s">
        <v>35</v>
      </c>
      <c r="D20" s="80" t="s">
        <v>75</v>
      </c>
      <c r="E20" s="81"/>
      <c r="F20" s="81"/>
      <c r="G20" s="81"/>
      <c r="H20" s="82"/>
    </row>
    <row r="21" spans="1:8" ht="16.5" thickBot="1" x14ac:dyDescent="0.35">
      <c r="A21" s="2"/>
      <c r="B21" s="13">
        <v>1</v>
      </c>
      <c r="C21" s="15" t="s">
        <v>36</v>
      </c>
      <c r="D21" s="142" t="s">
        <v>76</v>
      </c>
      <c r="E21" s="143"/>
      <c r="F21" s="143"/>
      <c r="G21" s="143"/>
      <c r="H21" s="144"/>
    </row>
    <row r="22" spans="1:8" ht="16.5" thickBot="1" x14ac:dyDescent="0.35">
      <c r="A22" s="2"/>
      <c r="B22" s="35"/>
      <c r="C22" s="35"/>
      <c r="D22" s="36"/>
      <c r="E22" s="36"/>
      <c r="F22" s="36"/>
      <c r="G22" s="36"/>
      <c r="H22" s="36"/>
    </row>
    <row r="23" spans="1:8" ht="15.75" x14ac:dyDescent="0.3">
      <c r="A23" s="2"/>
      <c r="C23" s="38" t="s">
        <v>71</v>
      </c>
      <c r="D23" s="39"/>
      <c r="E23" s="39" t="s">
        <v>69</v>
      </c>
      <c r="F23" s="44"/>
      <c r="G23" s="40"/>
      <c r="H23" s="41"/>
    </row>
    <row r="24" spans="1:8" ht="16.5" thickBot="1" x14ac:dyDescent="0.35">
      <c r="A24" s="2"/>
      <c r="C24" s="42" t="s">
        <v>70</v>
      </c>
      <c r="D24" s="37"/>
      <c r="E24" s="37" t="s">
        <v>68</v>
      </c>
      <c r="F24" s="45"/>
      <c r="G24" s="43"/>
      <c r="H24" s="41"/>
    </row>
    <row r="25" spans="1:8" ht="16.5" thickBot="1" x14ac:dyDescent="0.35">
      <c r="A25" s="2"/>
      <c r="B25" s="2"/>
      <c r="C25" s="2"/>
      <c r="D25" s="3"/>
      <c r="E25" s="2"/>
      <c r="F25" s="2"/>
      <c r="G25" s="2"/>
      <c r="H25" s="2"/>
    </row>
    <row r="26" spans="1:8" ht="15.75" x14ac:dyDescent="0.3">
      <c r="A26" s="83" t="s">
        <v>20</v>
      </c>
      <c r="B26" s="125" t="s">
        <v>37</v>
      </c>
      <c r="C26" s="85" t="s">
        <v>3</v>
      </c>
      <c r="D26" s="145" t="s">
        <v>4</v>
      </c>
      <c r="E26" s="146"/>
      <c r="F26" s="146"/>
      <c r="G26" s="146"/>
      <c r="H26" s="120" t="s">
        <v>5</v>
      </c>
    </row>
    <row r="27" spans="1:8" x14ac:dyDescent="0.25">
      <c r="A27" s="84"/>
      <c r="B27" s="126"/>
      <c r="C27" s="86"/>
      <c r="D27" s="5" t="s">
        <v>6</v>
      </c>
      <c r="E27" s="5" t="s">
        <v>7</v>
      </c>
      <c r="F27" s="5" t="s">
        <v>8</v>
      </c>
      <c r="G27" s="5" t="s">
        <v>9</v>
      </c>
      <c r="H27" s="121"/>
    </row>
    <row r="28" spans="1:8" x14ac:dyDescent="0.25">
      <c r="A28" s="87" t="s">
        <v>38</v>
      </c>
      <c r="B28" s="88"/>
      <c r="C28" s="88"/>
      <c r="D28" s="88"/>
      <c r="E28" s="88"/>
      <c r="F28" s="88"/>
      <c r="G28" s="88"/>
      <c r="H28" s="89"/>
    </row>
    <row r="29" spans="1:8" x14ac:dyDescent="0.25">
      <c r="A29" s="50"/>
      <c r="B29" s="21"/>
      <c r="C29" s="22"/>
      <c r="D29" s="49"/>
      <c r="E29" s="49"/>
      <c r="F29" s="49"/>
      <c r="G29" s="49"/>
      <c r="H29" s="49"/>
    </row>
    <row r="30" spans="1:8" x14ac:dyDescent="0.25">
      <c r="A30" s="50"/>
      <c r="B30" s="21"/>
      <c r="C30" s="22"/>
      <c r="D30" s="49"/>
      <c r="E30" s="49"/>
      <c r="F30" s="49"/>
      <c r="G30" s="49"/>
      <c r="H30" s="49"/>
    </row>
    <row r="31" spans="1:8" x14ac:dyDescent="0.25">
      <c r="A31" s="50"/>
      <c r="B31" s="21"/>
      <c r="C31" s="22"/>
      <c r="D31" s="49"/>
      <c r="E31" s="49"/>
      <c r="F31" s="49"/>
      <c r="G31" s="49"/>
      <c r="H31" s="49"/>
    </row>
    <row r="32" spans="1:8" x14ac:dyDescent="0.25">
      <c r="A32" s="11"/>
      <c r="B32" s="21"/>
      <c r="C32" s="22"/>
      <c r="D32" s="20"/>
      <c r="E32" s="20"/>
      <c r="F32" s="20"/>
      <c r="G32" s="20"/>
      <c r="H32" s="68"/>
    </row>
    <row r="33" spans="1:8" x14ac:dyDescent="0.25">
      <c r="A33" s="87" t="s">
        <v>39</v>
      </c>
      <c r="B33" s="88"/>
      <c r="C33" s="88"/>
      <c r="D33" s="88"/>
      <c r="E33" s="88"/>
      <c r="F33" s="88"/>
      <c r="G33" s="88"/>
      <c r="H33" s="89"/>
    </row>
    <row r="34" spans="1:8" x14ac:dyDescent="0.25">
      <c r="A34" s="51"/>
      <c r="B34" s="51"/>
      <c r="C34" s="51"/>
      <c r="D34" s="18"/>
      <c r="E34" s="18"/>
      <c r="F34" s="18"/>
      <c r="G34" s="18"/>
      <c r="H34" s="69"/>
    </row>
    <row r="35" spans="1:8" x14ac:dyDescent="0.25">
      <c r="A35" s="51"/>
      <c r="B35" s="51"/>
      <c r="C35" s="51"/>
      <c r="D35" s="19"/>
      <c r="E35" s="19"/>
      <c r="F35" s="19"/>
      <c r="G35" s="19"/>
      <c r="H35" s="69"/>
    </row>
    <row r="36" spans="1:8" x14ac:dyDescent="0.25">
      <c r="A36" s="47"/>
      <c r="B36" s="48"/>
      <c r="C36" s="6"/>
      <c r="D36" s="19"/>
      <c r="E36" s="19"/>
      <c r="F36" s="19"/>
      <c r="G36" s="19">
        <f>(6.67/2)*0.8</f>
        <v>2.6680000000000001</v>
      </c>
      <c r="H36" s="69"/>
    </row>
    <row r="37" spans="1:8" x14ac:dyDescent="0.25">
      <c r="A37" s="122" t="s">
        <v>10</v>
      </c>
      <c r="B37" s="123"/>
      <c r="C37" s="123"/>
      <c r="D37" s="123"/>
      <c r="E37" s="123"/>
      <c r="F37" s="123"/>
      <c r="G37" s="123"/>
      <c r="H37" s="124"/>
    </row>
    <row r="38" spans="1:8" ht="30" x14ac:dyDescent="0.25">
      <c r="A38" s="7" t="s">
        <v>46</v>
      </c>
      <c r="B38" s="8" t="s">
        <v>40</v>
      </c>
      <c r="C38" s="46" t="s">
        <v>41</v>
      </c>
      <c r="D38" s="9"/>
      <c r="E38" s="9"/>
      <c r="F38" s="9"/>
      <c r="G38" s="9"/>
      <c r="H38" s="70"/>
    </row>
    <row r="39" spans="1:8" ht="30" x14ac:dyDescent="0.25">
      <c r="A39" s="7" t="s">
        <v>47</v>
      </c>
      <c r="B39" s="10" t="s">
        <v>42</v>
      </c>
      <c r="C39" s="8" t="s">
        <v>43</v>
      </c>
      <c r="D39" s="9"/>
      <c r="E39" s="9"/>
      <c r="F39" s="9"/>
      <c r="G39" s="9"/>
      <c r="H39" s="70"/>
    </row>
    <row r="40" spans="1:8" ht="45" x14ac:dyDescent="0.25">
      <c r="A40" s="7" t="s">
        <v>48</v>
      </c>
      <c r="B40" s="10" t="s">
        <v>64</v>
      </c>
      <c r="C40" s="8" t="s">
        <v>44</v>
      </c>
      <c r="D40" s="9"/>
      <c r="E40" s="9"/>
      <c r="F40" s="9"/>
      <c r="G40" s="9"/>
      <c r="H40" s="70"/>
    </row>
    <row r="41" spans="1:8" x14ac:dyDescent="0.25">
      <c r="A41" s="7" t="s">
        <v>49</v>
      </c>
      <c r="B41" s="10" t="s">
        <v>65</v>
      </c>
      <c r="C41" s="8" t="s">
        <v>45</v>
      </c>
      <c r="D41" s="9"/>
      <c r="E41" s="9"/>
      <c r="F41" s="9"/>
      <c r="G41" s="9"/>
      <c r="H41" s="70"/>
    </row>
    <row r="42" spans="1:8" ht="30" x14ac:dyDescent="0.25">
      <c r="A42" s="7" t="s">
        <v>62</v>
      </c>
      <c r="B42" s="10" t="s">
        <v>63</v>
      </c>
      <c r="C42" s="8" t="s">
        <v>63</v>
      </c>
      <c r="D42" s="9"/>
      <c r="E42" s="9"/>
      <c r="F42" s="9"/>
      <c r="G42" s="9"/>
      <c r="H42" s="70"/>
    </row>
    <row r="43" spans="1:8" ht="15.75" thickBot="1" x14ac:dyDescent="0.3">
      <c r="A43" s="137"/>
      <c r="B43" s="138"/>
      <c r="C43" s="139"/>
      <c r="D43" s="9"/>
      <c r="E43" s="9"/>
      <c r="F43" s="9"/>
      <c r="G43" s="9"/>
      <c r="H43" s="70"/>
    </row>
    <row r="44" spans="1:8" x14ac:dyDescent="0.25">
      <c r="A44" s="127" t="s">
        <v>61</v>
      </c>
      <c r="B44" s="128"/>
      <c r="C44" s="128"/>
      <c r="D44" s="128"/>
      <c r="E44" s="128"/>
      <c r="F44" s="128"/>
      <c r="G44" s="128"/>
      <c r="H44" s="129"/>
    </row>
    <row r="45" spans="1:8" x14ac:dyDescent="0.25">
      <c r="A45" s="130"/>
      <c r="B45" s="131"/>
      <c r="C45" s="131"/>
      <c r="D45" s="131"/>
      <c r="E45" s="131"/>
      <c r="F45" s="131"/>
      <c r="G45" s="131"/>
      <c r="H45" s="132"/>
    </row>
    <row r="46" spans="1:8" ht="15.75" thickBot="1" x14ac:dyDescent="0.3">
      <c r="A46" s="133"/>
      <c r="B46" s="134"/>
      <c r="C46" s="134"/>
      <c r="D46" s="134"/>
      <c r="E46" s="134"/>
      <c r="F46" s="134"/>
      <c r="G46" s="134"/>
      <c r="H46" s="135"/>
    </row>
    <row r="47" spans="1:8" ht="16.5" thickBot="1" x14ac:dyDescent="0.35">
      <c r="A47" s="76" t="s">
        <v>11</v>
      </c>
      <c r="B47" s="77"/>
      <c r="C47" s="56"/>
      <c r="D47" s="2"/>
      <c r="E47" s="2"/>
      <c r="F47" s="2"/>
      <c r="G47" s="2"/>
      <c r="H47" s="2"/>
    </row>
    <row r="48" spans="1:8" ht="15.75" thickBot="1" x14ac:dyDescent="0.3">
      <c r="A48" s="78" t="s">
        <v>12</v>
      </c>
      <c r="B48" s="79"/>
      <c r="C48" s="25" t="s">
        <v>4</v>
      </c>
      <c r="D48" s="24"/>
      <c r="E48" s="102" t="s">
        <v>50</v>
      </c>
      <c r="F48" s="102"/>
      <c r="G48" s="102"/>
      <c r="H48" s="102"/>
    </row>
    <row r="49" spans="1:8" ht="15.75" thickBot="1" x14ac:dyDescent="0.3">
      <c r="A49" s="108" t="s">
        <v>22</v>
      </c>
      <c r="B49" s="109"/>
      <c r="C49" s="26">
        <f>G36*0.8</f>
        <v>2.1344000000000003</v>
      </c>
      <c r="E49" s="147" t="s">
        <v>51</v>
      </c>
      <c r="F49" s="148"/>
      <c r="G49" s="148"/>
      <c r="H49" s="65" t="s">
        <v>52</v>
      </c>
    </row>
    <row r="50" spans="1:8" ht="15.75" thickBot="1" x14ac:dyDescent="0.3">
      <c r="A50" s="90" t="s">
        <v>81</v>
      </c>
      <c r="B50" s="92"/>
      <c r="C50" s="27">
        <f>G43*0.2</f>
        <v>0</v>
      </c>
      <c r="E50" s="149" t="s">
        <v>53</v>
      </c>
      <c r="F50" s="150"/>
      <c r="G50" s="150"/>
      <c r="H50" s="66" t="s">
        <v>54</v>
      </c>
    </row>
    <row r="51" spans="1:8" ht="15.75" thickBot="1" x14ac:dyDescent="0.3">
      <c r="A51" s="110" t="s">
        <v>13</v>
      </c>
      <c r="B51" s="111"/>
      <c r="C51" s="54">
        <f>SUM(C48:C50)</f>
        <v>2.1344000000000003</v>
      </c>
      <c r="E51" s="149" t="s">
        <v>55</v>
      </c>
      <c r="F51" s="150"/>
      <c r="G51" s="150"/>
      <c r="H51" s="66" t="s">
        <v>77</v>
      </c>
    </row>
    <row r="52" spans="1:8" ht="16.5" thickBot="1" x14ac:dyDescent="0.35">
      <c r="A52" s="104" t="s">
        <v>14</v>
      </c>
      <c r="B52" s="105"/>
      <c r="C52" s="54">
        <v>3.58</v>
      </c>
      <c r="D52" s="2"/>
      <c r="E52" s="149" t="s">
        <v>56</v>
      </c>
      <c r="F52" s="150"/>
      <c r="G52" s="150"/>
      <c r="H52" s="66" t="s">
        <v>78</v>
      </c>
    </row>
    <row r="53" spans="1:8" ht="16.5" thickBot="1" x14ac:dyDescent="0.35">
      <c r="A53" s="106" t="s">
        <v>15</v>
      </c>
      <c r="B53" s="107"/>
      <c r="C53" s="53" t="s">
        <v>21</v>
      </c>
      <c r="D53" s="2"/>
      <c r="E53" s="151" t="s">
        <v>57</v>
      </c>
      <c r="F53" s="152"/>
      <c r="G53" s="152"/>
      <c r="H53" s="67" t="s">
        <v>79</v>
      </c>
    </row>
    <row r="54" spans="1:8" ht="16.5" thickBot="1" x14ac:dyDescent="0.35">
      <c r="A54" s="103"/>
      <c r="B54" s="103"/>
      <c r="C54" s="103"/>
      <c r="D54" s="2"/>
      <c r="E54" s="2"/>
      <c r="F54" s="2"/>
      <c r="G54" s="2"/>
      <c r="H54" s="2"/>
    </row>
    <row r="55" spans="1:8" ht="15.75" x14ac:dyDescent="0.3">
      <c r="A55" s="30" t="s">
        <v>16</v>
      </c>
      <c r="B55" s="32" t="s">
        <v>58</v>
      </c>
      <c r="C55" s="31" t="s">
        <v>85</v>
      </c>
      <c r="D55" s="55" t="s">
        <v>23</v>
      </c>
      <c r="E55" s="32"/>
      <c r="F55" s="32"/>
      <c r="G55" s="32"/>
      <c r="H55" s="17"/>
    </row>
    <row r="56" spans="1:8" ht="15.75" x14ac:dyDescent="0.3">
      <c r="A56" s="33"/>
      <c r="B56" s="2"/>
      <c r="C56" s="4"/>
      <c r="D56" s="23"/>
      <c r="E56" s="2"/>
      <c r="F56" s="2"/>
      <c r="G56" s="2"/>
      <c r="H56" s="56"/>
    </row>
    <row r="57" spans="1:8" ht="26.25" x14ac:dyDescent="0.3">
      <c r="A57" s="33"/>
      <c r="B57" s="62" t="s">
        <v>60</v>
      </c>
      <c r="C57" s="57"/>
      <c r="D57" s="58"/>
      <c r="E57"/>
      <c r="F57"/>
      <c r="G57"/>
      <c r="H57" s="59"/>
    </row>
    <row r="58" spans="1:8" x14ac:dyDescent="0.25">
      <c r="A58" s="72">
        <f>E7</f>
        <v>0</v>
      </c>
      <c r="B58" s="73">
        <f>A11</f>
        <v>0</v>
      </c>
      <c r="C58" s="73"/>
      <c r="H58" s="63"/>
    </row>
    <row r="59" spans="1:8" x14ac:dyDescent="0.25">
      <c r="A59" s="72"/>
      <c r="B59" s="73"/>
      <c r="C59" s="74"/>
      <c r="D59" s="112" t="s">
        <v>82</v>
      </c>
      <c r="E59" s="113"/>
      <c r="F59" s="113"/>
      <c r="G59" s="113"/>
      <c r="H59" s="114"/>
    </row>
    <row r="60" spans="1:8" ht="15.75" x14ac:dyDescent="0.3">
      <c r="A60" s="34" t="s">
        <v>0</v>
      </c>
      <c r="B60" s="23" t="s">
        <v>25</v>
      </c>
      <c r="C60" s="4" t="s">
        <v>84</v>
      </c>
      <c r="D60" s="115" t="s">
        <v>83</v>
      </c>
      <c r="E60" s="75"/>
      <c r="F60" s="75"/>
      <c r="G60" s="75"/>
      <c r="H60" s="116"/>
    </row>
    <row r="61" spans="1:8" ht="16.5" thickBot="1" x14ac:dyDescent="0.35">
      <c r="A61" s="64" t="s">
        <v>59</v>
      </c>
      <c r="B61" s="29" t="s">
        <v>59</v>
      </c>
      <c r="C61" s="28" t="s">
        <v>59</v>
      </c>
      <c r="D61" s="29"/>
      <c r="E61" s="60"/>
      <c r="F61" s="60"/>
      <c r="G61" s="60"/>
      <c r="H61" s="61"/>
    </row>
  </sheetData>
  <sheetProtection algorithmName="SHA-512" hashValue="2ajyyGa/scjQ8NlBDm/2bbJV/BuvJzrrOMKhL6vbto28dOjunqvWBg3RS6bZOCnQfdHIABTXvQElBXT+4drvzg==" saltValue="HABHh72M6BlfGd4twtHreg==" spinCount="100000" sheet="1" formatCells="0" formatColumns="0" formatRows="0" insertColumns="0" insertRows="0" insertHyperlinks="0" deleteColumns="0" deleteRows="0" sort="0" autoFilter="0" pivotTables="0"/>
  <mergeCells count="48">
    <mergeCell ref="D59:H59"/>
    <mergeCell ref="D60:H60"/>
    <mergeCell ref="A2:H2"/>
    <mergeCell ref="A11:B11"/>
    <mergeCell ref="A12:B12"/>
    <mergeCell ref="H26:H27"/>
    <mergeCell ref="A37:H37"/>
    <mergeCell ref="B26:B27"/>
    <mergeCell ref="A44:H46"/>
    <mergeCell ref="E9:H9"/>
    <mergeCell ref="F8:H8"/>
    <mergeCell ref="A43:C43"/>
    <mergeCell ref="B15:C15"/>
    <mergeCell ref="D20:H20"/>
    <mergeCell ref="D21:H21"/>
    <mergeCell ref="D26:G26"/>
    <mergeCell ref="D16:H16"/>
    <mergeCell ref="D17:H17"/>
    <mergeCell ref="D18:H18"/>
    <mergeCell ref="D19:H19"/>
    <mergeCell ref="A54:C54"/>
    <mergeCell ref="A52:B52"/>
    <mergeCell ref="A53:B53"/>
    <mergeCell ref="A49:B49"/>
    <mergeCell ref="A51:B51"/>
    <mergeCell ref="A50:B50"/>
    <mergeCell ref="A33:H33"/>
    <mergeCell ref="E49:G49"/>
    <mergeCell ref="E50:G50"/>
    <mergeCell ref="E51:G51"/>
    <mergeCell ref="E52:G52"/>
    <mergeCell ref="E53:G53"/>
    <mergeCell ref="A3:H3"/>
    <mergeCell ref="A58:A59"/>
    <mergeCell ref="B58:B59"/>
    <mergeCell ref="C58:C59"/>
    <mergeCell ref="E7:H7"/>
    <mergeCell ref="A47:B47"/>
    <mergeCell ref="A48:B48"/>
    <mergeCell ref="D15:H15"/>
    <mergeCell ref="A26:A27"/>
    <mergeCell ref="C26:C27"/>
    <mergeCell ref="A28:H28"/>
    <mergeCell ref="C10:H10"/>
    <mergeCell ref="C11:H11"/>
    <mergeCell ref="C12:H12"/>
    <mergeCell ref="B14:H14"/>
    <mergeCell ref="E48:H48"/>
  </mergeCells>
  <pageMargins left="0.39370078740157483" right="0.15748031496062992" top="0.39370078740157483" bottom="0.59055118110236227" header="0" footer="0.19685039370078741"/>
  <pageSetup paperSize="14" scale="90" orientation="landscape" r:id="rId1"/>
  <headerFooter>
    <oddFooter>&amp;L&amp;"Bookman Old Style,Regular"&amp;10MPSU-HRM-F-012a/00/August 1, 2025
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ipcr1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MPSU DCC</dc:creator>
  <cp:lastModifiedBy>Y/ N</cp:lastModifiedBy>
  <cp:lastPrinted>2025-08-01T07:13:02Z</cp:lastPrinted>
  <dcterms:created xsi:type="dcterms:W3CDTF">2011-07-05T05:52:32Z</dcterms:created>
  <dcterms:modified xsi:type="dcterms:W3CDTF">2025-08-01T07:19:30Z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1033-10.2.0.7646</vt:lpwstr>
  </property>
</Properties>
</file>